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d dd.mm.yyyy"/>
  </numFmts>
  <fonts count="7">
    <font>
      <name val="Calibri"/>
      <family val="2"/>
      <color theme="1"/>
      <sz val="11"/>
      <scheme val="minor"/>
    </font>
    <font>
      <name val="Calibri"/>
      <b val="1"/>
      <color rgb="00113120"/>
      <sz val="18"/>
    </font>
    <font>
      <color rgb="004E6457"/>
      <sz val="10"/>
    </font>
    <font>
      <b val="1"/>
      <color rgb="00FFFDDD"/>
      <sz val="10"/>
    </font>
    <font>
      <b val="1"/>
      <color rgb="00113120"/>
    </font>
    <font>
      <color rgb="004E6457"/>
      <sz val="9"/>
    </font>
    <font>
      <color rgb="004E6457"/>
      <sz val="8"/>
    </font>
  </fonts>
  <fills count="5">
    <fill>
      <patternFill/>
    </fill>
    <fill>
      <patternFill patternType="gray125"/>
    </fill>
    <fill>
      <patternFill patternType="solid">
        <fgColor rgb="00FFFDDD"/>
      </patternFill>
    </fill>
    <fill>
      <patternFill patternType="solid">
        <fgColor rgb="00113120"/>
      </patternFill>
    </fill>
    <fill>
      <patternFill patternType="solid">
        <fgColor rgb="00F7F7F4"/>
      </patternFill>
    </fill>
  </fills>
  <borders count="2">
    <border>
      <left/>
      <right/>
      <top/>
      <bottom/>
      <diagonal/>
    </border>
    <border>
      <left style="thin">
        <color rgb="00D7DBD5"/>
      </left>
      <right style="thin">
        <color rgb="00D7DBD5"/>
      </right>
      <top style="thin">
        <color rgb="00D7DBD5"/>
      </top>
      <bottom style="thin">
        <color rgb="00D7DB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3" fillId="3" borderId="0" applyAlignment="1" pivotButton="0" quotePrefix="0" xfId="0">
      <alignment horizontal="center" vertical="center"/>
    </xf>
    <xf numFmtId="164" fontId="0" fillId="0" borderId="1" applyAlignment="1" pivotButton="0" quotePrefix="0" xfId="0">
      <alignment horizontal="left"/>
    </xf>
    <xf numFmtId="0" fontId="0" fillId="0" borderId="1" pivotButton="0" quotePrefix="0" xfId="0"/>
    <xf numFmtId="2" fontId="0" fillId="0" borderId="1" pivotButton="0" quotePrefix="0" xfId="0"/>
    <xf numFmtId="164" fontId="0" fillId="4" borderId="1" applyAlignment="1" pivotButton="0" quotePrefix="0" xfId="0">
      <alignment horizontal="left"/>
    </xf>
    <xf numFmtId="0" fontId="0" fillId="4" borderId="1" pivotButton="0" quotePrefix="0" xfId="0"/>
    <xf numFmtId="2" fontId="0" fillId="4" borderId="1" pivotButton="0" quotePrefix="0" xfId="0"/>
    <xf numFmtId="0" fontId="4" fillId="0" borderId="0" pivotButton="0" quotePrefix="0" xfId="0"/>
    <xf numFmtId="2" fontId="4" fillId="2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52" customWidth="1" min="3" max="3"/>
    <col width="11" customWidth="1" min="4" max="4"/>
  </cols>
  <sheetData>
    <row r="1">
      <c r="A1" s="1" t="inlineStr">
        <is>
          <t>Timesheet</t>
        </is>
      </c>
    </row>
    <row r="3">
      <c r="A3" s="2" t="inlineStr">
        <is>
          <t>Mitarbeiter</t>
        </is>
      </c>
      <c r="C3" s="3" t="n"/>
    </row>
    <row r="4">
      <c r="A4" s="2" t="inlineStr">
        <is>
          <t>Unternehmen</t>
        </is>
      </c>
      <c r="C4" s="3" t="n"/>
    </row>
    <row r="5">
      <c r="A5" s="2" t="inlineStr">
        <is>
          <t>Monat (1-12)</t>
        </is>
      </c>
      <c r="C5" s="3" t="n">
        <v>1</v>
      </c>
    </row>
    <row r="6">
      <c r="A6" s="2" t="inlineStr">
        <is>
          <t>Jahr</t>
        </is>
      </c>
      <c r="C6" s="3" t="n">
        <v>2026</v>
      </c>
    </row>
    <row r="8" ht="22" customHeight="1">
      <c r="A8" s="4" t="inlineStr">
        <is>
          <t>Datum</t>
        </is>
      </c>
      <c r="B8" s="4" t="inlineStr">
        <is>
          <t>Projekt</t>
        </is>
      </c>
      <c r="C8" s="4" t="inlineStr">
        <is>
          <t>Tätigkeit</t>
        </is>
      </c>
      <c r="D8" s="4" t="inlineStr">
        <is>
          <t>Stunden</t>
        </is>
      </c>
    </row>
    <row r="9">
      <c r="A9" s="5">
        <f>IF(DAY(DATE($C$6,$C$5,1))=1,DATE($C$6,$C$5,1),"")</f>
        <v/>
      </c>
      <c r="B9" s="6" t="n"/>
      <c r="C9" s="6" t="n"/>
      <c r="D9" s="7" t="n"/>
    </row>
    <row r="10">
      <c r="A10" s="8">
        <f>IF(DAY(DATE($C$6,$C$5,2))=2,DATE($C$6,$C$5,2),"")</f>
        <v/>
      </c>
      <c r="B10" s="9" t="n"/>
      <c r="C10" s="9" t="n"/>
      <c r="D10" s="10" t="n"/>
    </row>
    <row r="11">
      <c r="A11" s="5">
        <f>IF(DAY(DATE($C$6,$C$5,3))=3,DATE($C$6,$C$5,3),"")</f>
        <v/>
      </c>
      <c r="B11" s="6" t="n"/>
      <c r="C11" s="6" t="n"/>
      <c r="D11" s="7" t="n"/>
    </row>
    <row r="12">
      <c r="A12" s="8">
        <f>IF(DAY(DATE($C$6,$C$5,4))=4,DATE($C$6,$C$5,4),"")</f>
        <v/>
      </c>
      <c r="B12" s="9" t="n"/>
      <c r="C12" s="9" t="n"/>
      <c r="D12" s="10" t="n"/>
    </row>
    <row r="13">
      <c r="A13" s="5">
        <f>IF(DAY(DATE($C$6,$C$5,5))=5,DATE($C$6,$C$5,5),"")</f>
        <v/>
      </c>
      <c r="B13" s="6" t="n"/>
      <c r="C13" s="6" t="n"/>
      <c r="D13" s="7" t="n"/>
    </row>
    <row r="14">
      <c r="A14" s="8">
        <f>IF(DAY(DATE($C$6,$C$5,6))=6,DATE($C$6,$C$5,6),"")</f>
        <v/>
      </c>
      <c r="B14" s="9" t="n"/>
      <c r="C14" s="9" t="n"/>
      <c r="D14" s="10" t="n"/>
    </row>
    <row r="15">
      <c r="A15" s="5">
        <f>IF(DAY(DATE($C$6,$C$5,7))=7,DATE($C$6,$C$5,7),"")</f>
        <v/>
      </c>
      <c r="B15" s="6" t="n"/>
      <c r="C15" s="6" t="n"/>
      <c r="D15" s="7" t="n"/>
    </row>
    <row r="16">
      <c r="A16" s="8">
        <f>IF(DAY(DATE($C$6,$C$5,8))=8,DATE($C$6,$C$5,8),"")</f>
        <v/>
      </c>
      <c r="B16" s="9" t="n"/>
      <c r="C16" s="9" t="n"/>
      <c r="D16" s="10" t="n"/>
    </row>
    <row r="17">
      <c r="A17" s="5">
        <f>IF(DAY(DATE($C$6,$C$5,9))=9,DATE($C$6,$C$5,9),"")</f>
        <v/>
      </c>
      <c r="B17" s="6" t="n"/>
      <c r="C17" s="6" t="n"/>
      <c r="D17" s="7" t="n"/>
    </row>
    <row r="18">
      <c r="A18" s="8">
        <f>IF(DAY(DATE($C$6,$C$5,10))=10,DATE($C$6,$C$5,10),"")</f>
        <v/>
      </c>
      <c r="B18" s="9" t="n"/>
      <c r="C18" s="9" t="n"/>
      <c r="D18" s="10" t="n"/>
    </row>
    <row r="19">
      <c r="A19" s="5">
        <f>IF(DAY(DATE($C$6,$C$5,11))=11,DATE($C$6,$C$5,11),"")</f>
        <v/>
      </c>
      <c r="B19" s="6" t="n"/>
      <c r="C19" s="6" t="n"/>
      <c r="D19" s="7" t="n"/>
    </row>
    <row r="20">
      <c r="A20" s="8">
        <f>IF(DAY(DATE($C$6,$C$5,12))=12,DATE($C$6,$C$5,12),"")</f>
        <v/>
      </c>
      <c r="B20" s="9" t="n"/>
      <c r="C20" s="9" t="n"/>
      <c r="D20" s="10" t="n"/>
    </row>
    <row r="21">
      <c r="A21" s="5">
        <f>IF(DAY(DATE($C$6,$C$5,13))=13,DATE($C$6,$C$5,13),"")</f>
        <v/>
      </c>
      <c r="B21" s="6" t="n"/>
      <c r="C21" s="6" t="n"/>
      <c r="D21" s="7" t="n"/>
    </row>
    <row r="22">
      <c r="A22" s="8">
        <f>IF(DAY(DATE($C$6,$C$5,14))=14,DATE($C$6,$C$5,14),"")</f>
        <v/>
      </c>
      <c r="B22" s="9" t="n"/>
      <c r="C22" s="9" t="n"/>
      <c r="D22" s="10" t="n"/>
    </row>
    <row r="23">
      <c r="A23" s="5">
        <f>IF(DAY(DATE($C$6,$C$5,15))=15,DATE($C$6,$C$5,15),"")</f>
        <v/>
      </c>
      <c r="B23" s="6" t="n"/>
      <c r="C23" s="6" t="n"/>
      <c r="D23" s="7" t="n"/>
    </row>
    <row r="24">
      <c r="A24" s="8">
        <f>IF(DAY(DATE($C$6,$C$5,16))=16,DATE($C$6,$C$5,16),"")</f>
        <v/>
      </c>
      <c r="B24" s="9" t="n"/>
      <c r="C24" s="9" t="n"/>
      <c r="D24" s="10" t="n"/>
    </row>
    <row r="25">
      <c r="A25" s="5">
        <f>IF(DAY(DATE($C$6,$C$5,17))=17,DATE($C$6,$C$5,17),"")</f>
        <v/>
      </c>
      <c r="B25" s="6" t="n"/>
      <c r="C25" s="6" t="n"/>
      <c r="D25" s="7" t="n"/>
    </row>
    <row r="26">
      <c r="A26" s="8">
        <f>IF(DAY(DATE($C$6,$C$5,18))=18,DATE($C$6,$C$5,18),"")</f>
        <v/>
      </c>
      <c r="B26" s="9" t="n"/>
      <c r="C26" s="9" t="n"/>
      <c r="D26" s="10" t="n"/>
    </row>
    <row r="27">
      <c r="A27" s="5">
        <f>IF(DAY(DATE($C$6,$C$5,19))=19,DATE($C$6,$C$5,19),"")</f>
        <v/>
      </c>
      <c r="B27" s="6" t="n"/>
      <c r="C27" s="6" t="n"/>
      <c r="D27" s="7" t="n"/>
    </row>
    <row r="28">
      <c r="A28" s="8">
        <f>IF(DAY(DATE($C$6,$C$5,20))=20,DATE($C$6,$C$5,20),"")</f>
        <v/>
      </c>
      <c r="B28" s="9" t="n"/>
      <c r="C28" s="9" t="n"/>
      <c r="D28" s="10" t="n"/>
    </row>
    <row r="29">
      <c r="A29" s="5">
        <f>IF(DAY(DATE($C$6,$C$5,21))=21,DATE($C$6,$C$5,21),"")</f>
        <v/>
      </c>
      <c r="B29" s="6" t="n"/>
      <c r="C29" s="6" t="n"/>
      <c r="D29" s="7" t="n"/>
    </row>
    <row r="30">
      <c r="A30" s="8">
        <f>IF(DAY(DATE($C$6,$C$5,22))=22,DATE($C$6,$C$5,22),"")</f>
        <v/>
      </c>
      <c r="B30" s="9" t="n"/>
      <c r="C30" s="9" t="n"/>
      <c r="D30" s="10" t="n"/>
    </row>
    <row r="31">
      <c r="A31" s="5">
        <f>IF(DAY(DATE($C$6,$C$5,23))=23,DATE($C$6,$C$5,23),"")</f>
        <v/>
      </c>
      <c r="B31" s="6" t="n"/>
      <c r="C31" s="6" t="n"/>
      <c r="D31" s="7" t="n"/>
    </row>
    <row r="32">
      <c r="A32" s="8">
        <f>IF(DAY(DATE($C$6,$C$5,24))=24,DATE($C$6,$C$5,24),"")</f>
        <v/>
      </c>
      <c r="B32" s="9" t="n"/>
      <c r="C32" s="9" t="n"/>
      <c r="D32" s="10" t="n"/>
    </row>
    <row r="33">
      <c r="A33" s="5">
        <f>IF(DAY(DATE($C$6,$C$5,25))=25,DATE($C$6,$C$5,25),"")</f>
        <v/>
      </c>
      <c r="B33" s="6" t="n"/>
      <c r="C33" s="6" t="n"/>
      <c r="D33" s="7" t="n"/>
    </row>
    <row r="34">
      <c r="A34" s="8">
        <f>IF(DAY(DATE($C$6,$C$5,26))=26,DATE($C$6,$C$5,26),"")</f>
        <v/>
      </c>
      <c r="B34" s="9" t="n"/>
      <c r="C34" s="9" t="n"/>
      <c r="D34" s="10" t="n"/>
    </row>
    <row r="35">
      <c r="A35" s="5">
        <f>IF(DAY(DATE($C$6,$C$5,27))=27,DATE($C$6,$C$5,27),"")</f>
        <v/>
      </c>
      <c r="B35" s="6" t="n"/>
      <c r="C35" s="6" t="n"/>
      <c r="D35" s="7" t="n"/>
    </row>
    <row r="36">
      <c r="A36" s="8">
        <f>IF(DAY(DATE($C$6,$C$5,28))=28,DATE($C$6,$C$5,28),"")</f>
        <v/>
      </c>
      <c r="B36" s="9" t="n"/>
      <c r="C36" s="9" t="n"/>
      <c r="D36" s="10" t="n"/>
    </row>
    <row r="37">
      <c r="A37" s="5">
        <f>IF(DAY(DATE($C$6,$C$5,29))=29,DATE($C$6,$C$5,29),"")</f>
        <v/>
      </c>
      <c r="B37" s="6" t="n"/>
      <c r="C37" s="6" t="n"/>
      <c r="D37" s="7" t="n"/>
    </row>
    <row r="38">
      <c r="A38" s="8">
        <f>IF(DAY(DATE($C$6,$C$5,30))=30,DATE($C$6,$C$5,30),"")</f>
        <v/>
      </c>
      <c r="B38" s="9" t="n"/>
      <c r="C38" s="9" t="n"/>
      <c r="D38" s="10" t="n"/>
    </row>
    <row r="39">
      <c r="A39" s="5">
        <f>IF(DAY(DATE($C$6,$C$5,31))=31,DATE($C$6,$C$5,31),"")</f>
        <v/>
      </c>
      <c r="B39" s="6" t="n"/>
      <c r="C39" s="6" t="n"/>
      <c r="D39" s="7" t="n"/>
    </row>
    <row r="40">
      <c r="C40" s="11" t="inlineStr">
        <is>
          <t>Gesamtstunden</t>
        </is>
      </c>
      <c r="D40" s="12">
        <f>SUM(D9:D39)</f>
        <v/>
      </c>
    </row>
    <row r="43">
      <c r="A43" s="13" t="inlineStr">
        <is>
          <t>Datum, Unterschrift Mitarbeiter</t>
        </is>
      </c>
      <c r="C43" s="13" t="inlineStr">
        <is>
          <t>Datum, Unterschrift Unternehmen</t>
        </is>
      </c>
    </row>
    <row r="45">
      <c r="A45" s="14" t="inlineStr">
        <is>
          <t>Vorlage von QUANTICAL.ERP - erp.quantical.com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2026-08-14T12:52:51Z</dcterms:created>
  <dcterms:modified xsi:type="dcterms:W3CDTF">2026-08-14T12:52:51Z</dcterms:modified>
</cp:coreProperties>
</file>